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IST_610_PyMC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<sst xmlns="http://schemas.openxmlformats.org/spreadsheetml/2006/main" count="64" uniqueCount="32">
  <si>
    <t xml:space="preserve">Ar</t>
  </si>
  <si>
    <t xml:space="preserve">K</t>
  </si>
  <si>
    <t xml:space="preserve">Ti</t>
  </si>
  <si>
    <t xml:space="preserve">V</t>
  </si>
  <si>
    <t xml:space="preserve">Cr</t>
  </si>
  <si>
    <t xml:space="preserve">Mn</t>
  </si>
  <si>
    <t xml:space="preserve">Fe</t>
  </si>
  <si>
    <t xml:space="preserve">Co</t>
  </si>
  <si>
    <t xml:space="preserve">Ni</t>
  </si>
  <si>
    <t xml:space="preserve">Cu</t>
  </si>
  <si>
    <t xml:space="preserve">Zn</t>
  </si>
  <si>
    <t xml:space="preserve">Ga</t>
  </si>
  <si>
    <t xml:space="preserve">Ge</t>
  </si>
  <si>
    <t xml:space="preserve">As</t>
  </si>
  <si>
    <t xml:space="preserve">Se</t>
  </si>
  <si>
    <t xml:space="preserve">Ag</t>
  </si>
  <si>
    <t xml:space="preserve">Cd</t>
  </si>
  <si>
    <t xml:space="preserve">Ba</t>
  </si>
  <si>
    <t xml:space="preserve">Nd</t>
  </si>
  <si>
    <t xml:space="preserve">Sm</t>
  </si>
  <si>
    <t xml:space="preserve">Eu</t>
  </si>
  <si>
    <t xml:space="preserve">Gd</t>
  </si>
  <si>
    <t xml:space="preserve">Tb</t>
  </si>
  <si>
    <t xml:space="preserve">Ho</t>
  </si>
  <si>
    <t xml:space="preserve">Er</t>
  </si>
  <si>
    <t xml:space="preserve">Tm</t>
  </si>
  <si>
    <t xml:space="preserve">Yb</t>
  </si>
  <si>
    <t xml:space="preserve">Lu</t>
  </si>
  <si>
    <t xml:space="preserve">Au</t>
  </si>
  <si>
    <t xml:space="preserve">Tl</t>
  </si>
  <si>
    <t xml:space="preserve">Pb</t>
  </si>
  <si>
    <t xml:space="preserve">Bi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</si>
</sst>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0"/>
  </numFmts>
  <fonts count="4">
    <font>
      <sz val="10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86328125" defaultRowHeight="12.8" zeroHeight="false" outlineLevelRow="0" outlineLevelCol="0"/>
  <cols>
    <col collapsed="false" customWidth="true" hidden="false" outlineLevel="0" max="1" min="1" style="1" width="9.43"/>
    <col collapsed="false" customWidth="true" hidden="false" outlineLevel="0" max="2" min="2" style="1" width="15.29"/>
    <col collapsed="false" customWidth="true" hidden="false" outlineLevel="0" max="3" min="3" style="1" width="22.14"/>
    <col collapsed="false" customWidth="true" hidden="false" outlineLevel="0" max="4" min="4" style="1" width="12.29"/>
    <col collapsed="false" customWidth="true" hidden="false" outlineLevel="0" max="1321" min="5" style="1" width="9.43"/>
  </cols>
  <sheetData>
    <row r="1" customFormat="false" ht="12.8" hidden="false" customHeight="true" outlineLevel="0" collapsed="false">
      <c r="A1" s="2"/>
      <c r="B1" s="3"/>
      <c r="C1" s="4"/>
      <c r="D1" s="4"/>
      <c r="E1" s="5"/>
      <c r="H1" s="4"/>
      <c r="I1" s="4"/>
      <c r="J1" s="5"/>
    </row>
    <row r="2" customFormat="false" ht="15" hidden="false" customHeight="true" outlineLevel="0" collapsed="false">
      <c r="A2" s="2" t="s">
        <v>0</v>
      </c>
      <c r="B2" s="4" t="n">
        <v>0.007567</v>
      </c>
      <c r="C2" s="4" t="n">
        <v>39.948</v>
      </c>
      <c r="D2" s="4" t="n">
        <f aca="false">B2/C2</f>
        <v>0.000189421247621908</v>
      </c>
      <c r="E2" s="5"/>
      <c r="H2" s="4" t="s">
        <v>0</v>
      </c>
      <c r="I2" s="4" t="n">
        <f aca="false">B2/C2*100</f>
        <v>0.0189421247621908</v>
      </c>
      <c r="J2" s="5"/>
    </row>
    <row r="3" customFormat="false" ht="15" hidden="false" customHeight="true" outlineLevel="0" collapsed="false">
      <c r="A3" s="2" t="s">
        <v>1</v>
      </c>
      <c r="B3" s="4" t="n">
        <v>0.004039</v>
      </c>
      <c r="C3" s="4" t="n">
        <v>39.0983</v>
      </c>
      <c r="D3" s="4" t="n">
        <f aca="false">B3/C3</f>
        <v>0.000103303724202843</v>
      </c>
      <c r="E3" s="5"/>
      <c r="H3" s="4" t="s">
        <v>1</v>
      </c>
      <c r="I3" s="4" t="n">
        <f aca="false">B3/C3*100</f>
        <v>0.0103303724202843</v>
      </c>
      <c r="J3" s="5"/>
    </row>
    <row r="4" customFormat="false" ht="27.75" hidden="false" customHeight="true" outlineLevel="0" collapsed="false">
      <c r="A4" s="2" t="s">
        <v>2</v>
      </c>
      <c r="B4" s="4" t="n">
        <v>0.0008178</v>
      </c>
      <c r="C4" s="4" t="n">
        <v>47.867</v>
      </c>
      <c r="D4" s="4" t="n">
        <f aca="false">B4/C4</f>
        <v>1.70848392420666E-005</v>
      </c>
      <c r="E4" s="5"/>
      <c r="H4" s="4" t="s">
        <v>2</v>
      </c>
      <c r="I4" s="4" t="n">
        <f aca="false">B4/C4*100</f>
        <v>0.00170848392420666</v>
      </c>
      <c r="J4" s="5"/>
    </row>
    <row r="5" customFormat="false" ht="15" hidden="false" customHeight="true" outlineLevel="0" collapsed="false">
      <c r="A5" s="2" t="s">
        <v>3</v>
      </c>
      <c r="B5" s="4" t="n">
        <v>0.0007061</v>
      </c>
      <c r="C5" s="4" t="n">
        <v>50.9415</v>
      </c>
      <c r="D5" s="4" t="n">
        <f aca="false">B5/C5</f>
        <v>1.38609974186076E-005</v>
      </c>
      <c r="E5" s="5"/>
      <c r="H5" s="4" t="s">
        <v>3</v>
      </c>
      <c r="I5" s="4" t="n">
        <f aca="false">B5/C5*100</f>
        <v>0.00138609974186076</v>
      </c>
      <c r="J5" s="5"/>
    </row>
    <row r="6" customFormat="false" ht="15" hidden="false" customHeight="true" outlineLevel="0" collapsed="false">
      <c r="A6" s="2" t="s">
        <v>4</v>
      </c>
      <c r="B6" s="4" t="n">
        <v>0.0003309</v>
      </c>
      <c r="C6" s="4" t="n">
        <v>51.9961</v>
      </c>
      <c r="D6" s="4" t="n">
        <f aca="false">B6/C6</f>
        <v>6.36393883387408E-006</v>
      </c>
      <c r="E6" s="5"/>
      <c r="H6" s="4" t="s">
        <v>4</v>
      </c>
      <c r="I6" s="4" t="n">
        <f aca="false">B6/C6*100</f>
        <v>0.000636393883387408</v>
      </c>
      <c r="J6" s="5"/>
    </row>
    <row r="7" customFormat="false" ht="15" hidden="false" customHeight="true" outlineLevel="0" collapsed="false">
      <c r="A7" s="2" t="s">
        <v>5</v>
      </c>
      <c r="B7" s="4" t="n">
        <v>0.0005767</v>
      </c>
      <c r="C7" s="4" t="n">
        <v>54.938044</v>
      </c>
      <c r="D7" s="4" t="n">
        <f aca="false">B7/C7</f>
        <v>1.04972794444593E-005</v>
      </c>
      <c r="E7" s="5"/>
      <c r="H7" s="4" t="s">
        <v>5</v>
      </c>
      <c r="I7" s="4" t="n">
        <f aca="false">B7/C7*100</f>
        <v>0.00104972794444593</v>
      </c>
      <c r="J7" s="5"/>
    </row>
    <row r="8" customFormat="false" ht="15" hidden="false" customHeight="true" outlineLevel="0" collapsed="false">
      <c r="A8" s="2" t="s">
        <v>6</v>
      </c>
      <c r="B8" s="4" t="n">
        <v>0.0006759</v>
      </c>
      <c r="C8" s="4" t="n">
        <v>55.845</v>
      </c>
      <c r="D8" s="4" t="n">
        <f aca="false">B8/C8</f>
        <v>1.21031426269138E-005</v>
      </c>
      <c r="E8" s="5"/>
      <c r="H8" s="4" t="s">
        <v>6</v>
      </c>
      <c r="I8" s="4" t="n">
        <f aca="false">B8/C8*100</f>
        <v>0.00121031426269138</v>
      </c>
      <c r="J8" s="5"/>
    </row>
    <row r="9" customFormat="false" ht="15" hidden="false" customHeight="true" outlineLevel="0" collapsed="false">
      <c r="A9" s="2" t="s">
        <v>7</v>
      </c>
      <c r="B9" s="4" t="n">
        <v>0.0003254</v>
      </c>
      <c r="C9" s="4" t="n">
        <v>58.933194</v>
      </c>
      <c r="D9" s="4" t="n">
        <f aca="false">B9/C9</f>
        <v>5.52150626690961E-006</v>
      </c>
      <c r="E9" s="5"/>
      <c r="H9" s="4" t="s">
        <v>7</v>
      </c>
      <c r="I9" s="4" t="n">
        <f aca="false">B9/C9*100</f>
        <v>0.000552150626690961</v>
      </c>
      <c r="J9" s="5"/>
    </row>
    <row r="10" customFormat="false" ht="15" hidden="false" customHeight="true" outlineLevel="0" collapsed="false">
      <c r="A10" s="2" t="s">
        <v>8</v>
      </c>
      <c r="B10" s="4" t="n">
        <v>0.0005538</v>
      </c>
      <c r="C10" s="4" t="n">
        <v>58.6934</v>
      </c>
      <c r="D10" s="4" t="n">
        <f aca="false">B10/C10</f>
        <v>9.43547315371064E-006</v>
      </c>
      <c r="E10" s="5"/>
      <c r="H10" s="4" t="s">
        <v>8</v>
      </c>
      <c r="I10" s="4" t="n">
        <f aca="false">B10/C10*100</f>
        <v>0.000943547315371064</v>
      </c>
      <c r="J10" s="5"/>
    </row>
    <row r="11" customFormat="false" ht="15" hidden="false" customHeight="true" outlineLevel="0" collapsed="false">
      <c r="A11" s="2" t="s">
        <v>9</v>
      </c>
      <c r="B11" s="4" t="n">
        <v>0.0007004</v>
      </c>
      <c r="C11" s="4" t="n">
        <v>63.546</v>
      </c>
      <c r="D11" s="4" t="n">
        <f aca="false">B11/C11</f>
        <v>1.10219368646335E-005</v>
      </c>
      <c r="E11" s="5"/>
      <c r="H11" s="4" t="s">
        <v>9</v>
      </c>
      <c r="I11" s="4" t="n">
        <f aca="false">B11/C11*100</f>
        <v>0.00110219368646335</v>
      </c>
      <c r="J11" s="5"/>
    </row>
    <row r="12" customFormat="false" ht="15" hidden="false" customHeight="true" outlineLevel="0" collapsed="false">
      <c r="A12" s="2" t="s">
        <v>10</v>
      </c>
      <c r="B12" s="4" t="n">
        <v>0.000594</v>
      </c>
      <c r="C12" s="4" t="n">
        <v>65.38</v>
      </c>
      <c r="D12" s="4" t="n">
        <f aca="false">B12/C12</f>
        <v>9.08534720097889E-006</v>
      </c>
      <c r="E12" s="5"/>
      <c r="H12" s="4" t="s">
        <v>10</v>
      </c>
      <c r="I12" s="4" t="n">
        <f aca="false">B12/C12*100</f>
        <v>0.000908534720097889</v>
      </c>
      <c r="J12" s="5"/>
    </row>
    <row r="13" customFormat="false" ht="15" hidden="false" customHeight="true" outlineLevel="0" collapsed="false">
      <c r="A13" s="2" t="s">
        <v>11</v>
      </c>
      <c r="B13" s="4" t="n">
        <v>0.0006037</v>
      </c>
      <c r="C13" s="4" t="n">
        <v>69.723</v>
      </c>
      <c r="D13" s="4" t="n">
        <f aca="false">B13/C13</f>
        <v>8.65854882893737E-006</v>
      </c>
      <c r="E13" s="5"/>
      <c r="H13" s="4" t="s">
        <v>11</v>
      </c>
      <c r="I13" s="4" t="n">
        <f aca="false">B13/C13*100</f>
        <v>0.000865854882893737</v>
      </c>
      <c r="J13" s="5"/>
    </row>
    <row r="14" customFormat="false" ht="15" hidden="false" customHeight="true" outlineLevel="0" collapsed="false">
      <c r="A14" s="2" t="s">
        <v>12</v>
      </c>
      <c r="B14" s="4" t="n">
        <v>0.0005144</v>
      </c>
      <c r="C14" s="4" t="n">
        <v>72.63</v>
      </c>
      <c r="D14" s="4" t="n">
        <f aca="false">B14/C14</f>
        <v>7.08247280737987E-006</v>
      </c>
      <c r="E14" s="5"/>
      <c r="H14" s="4" t="s">
        <v>12</v>
      </c>
      <c r="I14" s="4" t="n">
        <f aca="false">B14/C14*100</f>
        <v>0.000708247280737987</v>
      </c>
      <c r="J14" s="5"/>
    </row>
    <row r="15" customFormat="false" ht="15" hidden="false" customHeight="true" outlineLevel="0" collapsed="false">
      <c r="A15" s="2" t="s">
        <v>13</v>
      </c>
      <c r="B15" s="4" t="n">
        <v>0.000265</v>
      </c>
      <c r="C15" s="4" t="n">
        <v>74.921595</v>
      </c>
      <c r="D15" s="4" t="n">
        <f aca="false">B15/C15</f>
        <v>3.53703094548374E-006</v>
      </c>
      <c r="E15" s="5"/>
      <c r="H15" s="4" t="s">
        <v>13</v>
      </c>
      <c r="I15" s="4" t="n">
        <f aca="false">B15/C15*100</f>
        <v>0.000353703094548374</v>
      </c>
      <c r="J15" s="5"/>
    </row>
    <row r="16" customFormat="false" ht="15" hidden="false" customHeight="true" outlineLevel="0" collapsed="false">
      <c r="A16" s="2" t="s">
        <v>14</v>
      </c>
      <c r="B16" s="4" t="n">
        <v>0.0001395</v>
      </c>
      <c r="C16" s="4" t="n">
        <v>78.971</v>
      </c>
      <c r="D16" s="4" t="n">
        <f aca="false">B16/C16</f>
        <v>1.76647123627661E-006</v>
      </c>
      <c r="E16" s="5"/>
      <c r="H16" s="4" t="s">
        <v>14</v>
      </c>
      <c r="I16" s="4" t="n">
        <f aca="false">B16/C16*100</f>
        <v>0.000176647123627661</v>
      </c>
      <c r="J16" s="5"/>
    </row>
    <row r="17" customFormat="false" ht="15" hidden="false" customHeight="true" outlineLevel="0" collapsed="false">
      <c r="A17" s="2" t="s">
        <v>15</v>
      </c>
      <c r="B17" s="4" t="n">
        <v>0.0002333</v>
      </c>
      <c r="C17" s="4" t="n">
        <v>107.8682</v>
      </c>
      <c r="D17" s="4" t="n">
        <f aca="false">B17/C17</f>
        <v>2.16282463228273E-006</v>
      </c>
      <c r="E17" s="5"/>
      <c r="H17" s="4" t="s">
        <v>15</v>
      </c>
      <c r="I17" s="4" t="n">
        <f aca="false">B17/C17*100</f>
        <v>0.000216282463228273</v>
      </c>
      <c r="J17" s="5"/>
    </row>
    <row r="18" customFormat="false" ht="15" hidden="false" customHeight="true" outlineLevel="0" collapsed="false">
      <c r="A18" s="2" t="s">
        <v>16</v>
      </c>
      <c r="B18" s="4" t="n">
        <v>0.001623</v>
      </c>
      <c r="C18" s="4" t="n">
        <v>112.414</v>
      </c>
      <c r="D18" s="4" t="n">
        <f aca="false">B18/C18</f>
        <v>1.44377034888893E-005</v>
      </c>
      <c r="E18" s="5"/>
      <c r="H18" s="4" t="s">
        <v>16</v>
      </c>
      <c r="I18" s="4" t="n">
        <f aca="false">B18/C18*100</f>
        <v>0.00144377034888893</v>
      </c>
      <c r="J18" s="5"/>
    </row>
    <row r="19" customFormat="false" ht="15" hidden="false" customHeight="true" outlineLevel="0" collapsed="false">
      <c r="A19" s="2" t="s">
        <v>17</v>
      </c>
      <c r="B19" s="3" t="n">
        <v>1.506E-005</v>
      </c>
      <c r="C19" s="4" t="n">
        <v>137.327</v>
      </c>
      <c r="D19" s="4" t="n">
        <f aca="false">B19/C19</f>
        <v>1.09665251552863E-007</v>
      </c>
      <c r="E19" s="5"/>
      <c r="H19" s="4" t="s">
        <v>17</v>
      </c>
      <c r="I19" s="4" t="n">
        <f aca="false">B19/C19*100</f>
        <v>1.09665251552863E-005</v>
      </c>
      <c r="J19" s="5"/>
    </row>
    <row r="20" customFormat="false" ht="15" hidden="false" customHeight="true" outlineLevel="0" collapsed="false">
      <c r="A20" s="2" t="s">
        <v>18</v>
      </c>
      <c r="B20" s="3" t="n">
        <v>7.085E-005</v>
      </c>
      <c r="C20" s="4" t="n">
        <v>144.242</v>
      </c>
      <c r="D20" s="4" t="n">
        <f aca="false">B20/C20</f>
        <v>4.91188419461738E-007</v>
      </c>
      <c r="E20" s="5"/>
      <c r="H20" s="4" t="s">
        <v>18</v>
      </c>
      <c r="I20" s="4" t="n">
        <f aca="false">B20/C20*100</f>
        <v>4.91188419461738E-005</v>
      </c>
      <c r="J20" s="5"/>
    </row>
    <row r="21" customFormat="false" ht="15" hidden="false" customHeight="true" outlineLevel="0" collapsed="false">
      <c r="A21" s="2" t="s">
        <v>19</v>
      </c>
      <c r="B21" s="3" t="n">
        <v>1.291E-005</v>
      </c>
      <c r="C21" s="4" t="n">
        <v>150.36</v>
      </c>
      <c r="D21" s="4" t="n">
        <f aca="false">B21/C21</f>
        <v>8.58606012237297E-008</v>
      </c>
      <c r="E21" s="5"/>
      <c r="H21" s="4" t="s">
        <v>19</v>
      </c>
      <c r="I21" s="4" t="n">
        <f aca="false">B21/C21*100</f>
        <v>8.58606012237297E-006</v>
      </c>
      <c r="J21" s="5"/>
    </row>
    <row r="22" customFormat="false" ht="15" hidden="false" customHeight="true" outlineLevel="0" collapsed="false">
      <c r="A22" s="2" t="s">
        <v>20</v>
      </c>
      <c r="B22" s="3" t="n">
        <v>1.706E-005</v>
      </c>
      <c r="C22" s="4" t="n">
        <v>151.964</v>
      </c>
      <c r="D22" s="4" t="n">
        <f aca="false">B22/C22</f>
        <v>1.12263430812561E-007</v>
      </c>
      <c r="E22" s="5"/>
      <c r="H22" s="4" t="s">
        <v>20</v>
      </c>
      <c r="I22" s="4" t="n">
        <f aca="false">B22/C22*100</f>
        <v>1.12263430812561E-005</v>
      </c>
      <c r="J22" s="5"/>
    </row>
    <row r="23" customFormat="false" ht="15" hidden="false" customHeight="true" outlineLevel="0" collapsed="false">
      <c r="A23" s="2" t="s">
        <v>21</v>
      </c>
      <c r="B23" s="3" t="n">
        <v>1.226E-006</v>
      </c>
      <c r="C23" s="4" t="n">
        <v>157.25</v>
      </c>
      <c r="D23" s="4" t="n">
        <f aca="false">B23/C23</f>
        <v>7.79650238473768E-009</v>
      </c>
      <c r="E23" s="5"/>
      <c r="H23" s="4" t="s">
        <v>21</v>
      </c>
      <c r="I23" s="4" t="n">
        <f aca="false">B23/C23*100</f>
        <v>7.79650238473768E-007</v>
      </c>
      <c r="J23" s="5"/>
    </row>
    <row r="24" customFormat="false" ht="15" hidden="false" customHeight="true" outlineLevel="0" collapsed="false">
      <c r="A24" s="2" t="s">
        <v>22</v>
      </c>
      <c r="B24" s="3" t="n">
        <v>1.257E-008</v>
      </c>
      <c r="C24" s="4" t="n">
        <v>158.92535</v>
      </c>
      <c r="D24" s="4" t="n">
        <f aca="false">B24/C24</f>
        <v>7.90937380348698E-011</v>
      </c>
      <c r="E24" s="5"/>
      <c r="H24" s="4" t="s">
        <v>22</v>
      </c>
      <c r="I24" s="4" t="n">
        <f aca="false">B24/C24*100</f>
        <v>7.90937380348698E-009</v>
      </c>
      <c r="J24" s="5"/>
    </row>
    <row r="25" customFormat="false" ht="15" hidden="false" customHeight="true" outlineLevel="0" collapsed="false">
      <c r="A25" s="2" t="s">
        <v>23</v>
      </c>
      <c r="B25" s="4" t="n">
        <v>0.0002019</v>
      </c>
      <c r="C25" s="4" t="n">
        <v>164.93033</v>
      </c>
      <c r="D25" s="4" t="n">
        <f aca="false">B25/C25</f>
        <v>1.22415325307359E-006</v>
      </c>
      <c r="E25" s="5"/>
      <c r="H25" s="4" t="s">
        <v>23</v>
      </c>
      <c r="I25" s="4" t="n">
        <f aca="false">B25/C25*100</f>
        <v>0.000122415325307359</v>
      </c>
      <c r="J25" s="5"/>
    </row>
    <row r="26" customFormat="false" ht="15" hidden="false" customHeight="true" outlineLevel="0" collapsed="false">
      <c r="A26" s="2" t="s">
        <v>24</v>
      </c>
      <c r="B26" s="4" t="n">
        <v>0.0007051</v>
      </c>
      <c r="C26" s="4" t="n">
        <v>167.259</v>
      </c>
      <c r="D26" s="4" t="n">
        <f aca="false">B26/C26</f>
        <v>4.21561769471299E-006</v>
      </c>
      <c r="E26" s="5"/>
      <c r="H26" s="4" t="s">
        <v>24</v>
      </c>
      <c r="I26" s="4" t="n">
        <f aca="false">B26/C26*100</f>
        <v>0.000421561769471299</v>
      </c>
      <c r="J26" s="5"/>
    </row>
    <row r="27" customFormat="false" ht="15" hidden="false" customHeight="true" outlineLevel="0" collapsed="false">
      <c r="A27" s="2" t="s">
        <v>25</v>
      </c>
      <c r="B27" s="4" t="n">
        <v>0.0003004</v>
      </c>
      <c r="C27" s="4" t="n">
        <v>168.93422</v>
      </c>
      <c r="D27" s="4" t="n">
        <f aca="false">B27/C27</f>
        <v>1.77820692574897E-006</v>
      </c>
      <c r="E27" s="5"/>
      <c r="H27" s="4" t="s">
        <v>25</v>
      </c>
      <c r="I27" s="4" t="n">
        <f aca="false">B27/C27*100</f>
        <v>0.000177820692574897</v>
      </c>
      <c r="J27" s="5"/>
    </row>
    <row r="28" customFormat="false" ht="15" hidden="false" customHeight="true" outlineLevel="0" collapsed="false">
      <c r="A28" s="2" t="s">
        <v>26</v>
      </c>
      <c r="B28" s="4" t="n">
        <v>0.0005925</v>
      </c>
      <c r="C28" s="4" t="n">
        <v>173.045</v>
      </c>
      <c r="D28" s="4" t="n">
        <f aca="false">B28/C28</f>
        <v>3.42396486463059E-006</v>
      </c>
      <c r="E28" s="5"/>
      <c r="H28" s="4" t="s">
        <v>26</v>
      </c>
      <c r="I28" s="4" t="n">
        <f aca="false">B28/C28*100</f>
        <v>0.000342396486463059</v>
      </c>
      <c r="J28" s="5"/>
    </row>
    <row r="29" customFormat="false" ht="15" hidden="false" customHeight="true" outlineLevel="0" collapsed="false">
      <c r="A29" s="2" t="s">
        <v>27</v>
      </c>
      <c r="B29" s="3" t="n">
        <v>9.383E-007</v>
      </c>
      <c r="C29" s="4" t="n">
        <v>174.9668</v>
      </c>
      <c r="D29" s="4" t="n">
        <f aca="false">B29/C29</f>
        <v>5.36273167252302E-009</v>
      </c>
      <c r="E29" s="5"/>
      <c r="H29" s="4" t="s">
        <v>27</v>
      </c>
      <c r="I29" s="4" t="n">
        <f aca="false">B29/C29*100</f>
        <v>5.36273167252302E-007</v>
      </c>
      <c r="J29" s="5"/>
    </row>
    <row r="30" customFormat="false" ht="15" hidden="false" customHeight="true" outlineLevel="0" collapsed="false">
      <c r="A30" s="2" t="s">
        <v>28</v>
      </c>
      <c r="B30" s="4" t="n">
        <v>0.0001902</v>
      </c>
      <c r="C30" s="4" t="n">
        <v>196.966569</v>
      </c>
      <c r="D30" s="4" t="n">
        <f aca="false">B30/C30</f>
        <v>9.65646104136586E-007</v>
      </c>
      <c r="E30" s="5"/>
      <c r="H30" s="4" t="s">
        <v>28</v>
      </c>
      <c r="I30" s="4" t="n">
        <f aca="false">B30/C30*100</f>
        <v>9.65646104136586E-005</v>
      </c>
      <c r="J30" s="5"/>
    </row>
    <row r="31" customFormat="false" ht="15" hidden="false" customHeight="true" outlineLevel="0" collapsed="false">
      <c r="A31" s="2" t="s">
        <v>29</v>
      </c>
      <c r="B31" s="3" t="n">
        <v>1.635E-006</v>
      </c>
      <c r="C31" s="4" t="n">
        <v>204.3835</v>
      </c>
      <c r="D31" s="4" t="n">
        <f aca="false">B31/C31</f>
        <v>7.99966729212485E-009</v>
      </c>
      <c r="E31" s="5"/>
      <c r="H31" s="4" t="s">
        <v>29</v>
      </c>
      <c r="I31" s="4" t="n">
        <f aca="false">B31/C31*100</f>
        <v>7.99966729212485E-007</v>
      </c>
      <c r="J31" s="5"/>
    </row>
    <row r="32" customFormat="false" ht="15" hidden="false" customHeight="true" outlineLevel="0" collapsed="false">
      <c r="A32" s="2" t="s">
        <v>30</v>
      </c>
      <c r="B32" s="4" t="n">
        <v>0.0009125</v>
      </c>
      <c r="C32" s="4" t="n">
        <v>207.2</v>
      </c>
      <c r="D32" s="4" t="n">
        <f aca="false">B32/C32</f>
        <v>4.40395752895753E-006</v>
      </c>
      <c r="E32" s="5"/>
      <c r="H32" s="4" t="s">
        <v>30</v>
      </c>
      <c r="I32" s="4" t="n">
        <f aca="false">B32/C32*100</f>
        <v>0.000440395752895753</v>
      </c>
      <c r="J32" s="5"/>
    </row>
    <row r="33" customFormat="false" ht="15" hidden="false" customHeight="true" outlineLevel="0" collapsed="false">
      <c r="A33" s="2" t="s">
        <v>31</v>
      </c>
      <c r="B33" s="4" t="n">
        <v>0.0005023</v>
      </c>
      <c r="C33" s="4" t="n">
        <v>208.9804</v>
      </c>
      <c r="D33" s="4" t="n">
        <f aca="false">B33/C33</f>
        <v>2.40357468930101E-006</v>
      </c>
      <c r="E33" s="5"/>
      <c r="H33" s="4" t="s">
        <v>31</v>
      </c>
      <c r="I33" s="4" t="n">
        <f aca="false">B33/C33*100</f>
        <v>0.000240357468930101</v>
      </c>
      <c r="J33" s="5"/>
    </row>
    <row r="34" customFormat="false" ht="15" hidden="false" customHeight="true" outlineLevel="0" collapsed="false">
      <c r="A34" s="4"/>
      <c r="B34" s="5"/>
    </row>
    <row r="35" customFormat="false" ht="15" hidden="false" customHeight="true" outlineLevel="0" collapsed="false">
      <c r="A35" s="4"/>
      <c r="B35" s="5"/>
    </row>
    <row r="36" customFormat="false" ht="15" hidden="false" customHeight="true" outlineLevel="0" collapsed="false">
      <c r="A36" s="4"/>
      <c r="B36" s="5"/>
    </row>
    <row r="37" customFormat="false" ht="15" hidden="false" customHeight="true" outlineLevel="0" collapsed="false">
      <c r="A37" s="4"/>
      <c r="B37" s="5"/>
    </row>
    <row r="38" customFormat="false" ht="15" hidden="false" customHeight="true" outlineLevel="0" collapsed="false">
      <c r="A38" s="4"/>
      <c r="B38" s="5"/>
    </row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  <row r="48" customFormat="false" ht="15" hidden="false" customHeight="true" outlineLevel="0" collapsed="false"/>
    <row r="49" customFormat="false" ht="15" hidden="false" customHeight="true" outlineLevel="0" collapsed="false"/>
    <row r="50" customFormat="false" ht="15" hidden="false" customHeight="true" outlineLevel="0" collapsed="false"/>
    <row r="51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  <row r="57" customFormat="false" ht="15" hidden="false" customHeight="true" outlineLevel="0" collapsed="false"/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2026-01-15T12:35:01Z</dcterms:created>
  <dc:creator>LA-PORTA Francesco</dc:creator>
  <dc:description/>
  <dc:language>en-US</dc:language>
  <cp:lastModifiedBy/>
  <dcterms:modified xsi:type="dcterms:W3CDTF">2026-03-03T19:12:03Z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